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mzbm\Downloads\"/>
    </mc:Choice>
  </mc:AlternateContent>
  <xr:revisionPtr revIDLastSave="0" documentId="8_{3DF771D9-27F5-466E-A2AA-91C5DC4AA2C0}" xr6:coauthVersionLast="45" xr6:coauthVersionMax="45" xr10:uidLastSave="{00000000-0000-0000-0000-000000000000}"/>
  <bookViews>
    <workbookView xWindow="-120" yWindow="-120" windowWidth="29040" windowHeight="15840" tabRatio="610" xr2:uid="{00000000-000D-0000-FFFF-FFFF00000000}"/>
  </bookViews>
  <sheets>
    <sheet name="2018 Proposed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59" i="1" l="1"/>
  <c r="H45" i="1"/>
  <c r="H38" i="1"/>
  <c r="H29" i="1"/>
  <c r="H15" i="1"/>
  <c r="H9" i="1"/>
  <c r="G59" i="1"/>
  <c r="G45" i="1"/>
  <c r="G38" i="1"/>
  <c r="G29" i="1"/>
  <c r="G24" i="1"/>
  <c r="G15" i="1"/>
  <c r="G9" i="1"/>
  <c r="D24" i="1" l="1"/>
  <c r="D15" i="1"/>
  <c r="D59" i="1" l="1"/>
  <c r="D45" i="1"/>
  <c r="D38" i="1"/>
  <c r="D29" i="1"/>
  <c r="D9" i="1"/>
  <c r="E59" i="1"/>
  <c r="E45" i="1"/>
  <c r="E38" i="1"/>
  <c r="E29" i="1"/>
  <c r="E24" i="1"/>
  <c r="E15" i="1"/>
  <c r="E9" i="1"/>
</calcChain>
</file>

<file path=xl/sharedStrings.xml><?xml version="1.0" encoding="utf-8"?>
<sst xmlns="http://schemas.openxmlformats.org/spreadsheetml/2006/main" count="66" uniqueCount="56">
  <si>
    <t xml:space="preserve">Christian Education </t>
  </si>
  <si>
    <t>Sunday School Supplies</t>
  </si>
  <si>
    <t xml:space="preserve">Lutheran Setinel </t>
  </si>
  <si>
    <t>Youth Programs</t>
  </si>
  <si>
    <t xml:space="preserve">Total </t>
  </si>
  <si>
    <t xml:space="preserve">Outreach </t>
  </si>
  <si>
    <t>Programs &amp; Events</t>
  </si>
  <si>
    <t>Faith in Action</t>
  </si>
  <si>
    <t>Ministry</t>
  </si>
  <si>
    <t>Pastor Salary</t>
  </si>
  <si>
    <t>Pastors Pension 6%</t>
  </si>
  <si>
    <t>Pastors Life Ins</t>
  </si>
  <si>
    <t>Auto Reimbursement</t>
  </si>
  <si>
    <t>Total</t>
  </si>
  <si>
    <t>Professional Fees</t>
  </si>
  <si>
    <t>Church Property</t>
  </si>
  <si>
    <t>Gas and Electric</t>
  </si>
  <si>
    <t>Water &amp; Sewer</t>
  </si>
  <si>
    <t>Phone &amp; Internet</t>
  </si>
  <si>
    <t>Maint. &amp; Supplies</t>
  </si>
  <si>
    <t>Mortgage</t>
  </si>
  <si>
    <t>Major Maintence Fund</t>
  </si>
  <si>
    <t xml:space="preserve">Parsonage </t>
  </si>
  <si>
    <t>Gas &amp; Electric</t>
  </si>
  <si>
    <t>Tv/Tel/Internet</t>
  </si>
  <si>
    <t>Maint &amp; Supplies</t>
  </si>
  <si>
    <t>Administration</t>
  </si>
  <si>
    <t>Paper &amp; Office Supplies</t>
  </si>
  <si>
    <t>Ladies of Faith Supplies</t>
  </si>
  <si>
    <t>Offering Envelopes</t>
  </si>
  <si>
    <t>Bank Fees</t>
  </si>
  <si>
    <t>Pastors Convention</t>
  </si>
  <si>
    <t>Convention Lay Delegates</t>
  </si>
  <si>
    <t>Insurance</t>
  </si>
  <si>
    <t>Faith Ministries</t>
  </si>
  <si>
    <t>Synod Mission 10%</t>
  </si>
  <si>
    <t>Mediatation Subscription</t>
  </si>
  <si>
    <t>music</t>
  </si>
  <si>
    <t>Spent</t>
  </si>
  <si>
    <t>Proposed</t>
  </si>
  <si>
    <t>Totals</t>
  </si>
  <si>
    <r>
      <t xml:space="preserve">Pastors Health Ins </t>
    </r>
    <r>
      <rPr>
        <b/>
        <sz val="28"/>
        <color theme="1"/>
        <rFont val="Calibri"/>
        <family val="2"/>
        <scheme val="minor"/>
      </rPr>
      <t>(997.67 mo)</t>
    </r>
  </si>
  <si>
    <t>Line Items</t>
  </si>
  <si>
    <t xml:space="preserve">Advertising </t>
  </si>
  <si>
    <t>Building Project</t>
  </si>
  <si>
    <t>Charitable Contributions</t>
  </si>
  <si>
    <t>Membership Fees</t>
  </si>
  <si>
    <t>Online Directory</t>
  </si>
  <si>
    <t>Continuing Education</t>
  </si>
  <si>
    <t xml:space="preserve">Guest Pastor </t>
  </si>
  <si>
    <t xml:space="preserve">Oganist </t>
  </si>
  <si>
    <t xml:space="preserve">Spent </t>
  </si>
  <si>
    <t>____________</t>
  </si>
  <si>
    <t>2021 Proposed Budget</t>
  </si>
  <si>
    <t xml:space="preserve">Proposed </t>
  </si>
  <si>
    <t>drfefefefefefe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</si>
</sst>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i/>
      <u/>
      <sz val="4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 val="double"/>
      <sz val="4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18" fillId="0" borderId="0" xfId="0" applyFont="1"/>
    <xf numFmtId="0" fontId="19" fillId="0" borderId="0" xfId="0" applyFont="1"/>
    <xf numFmtId="164" fontId="19" fillId="0" borderId="0" xfId="0" applyNumberFormat="1" applyFont="1"/>
    <xf numFmtId="0" fontId="20" fillId="33" borderId="10" xfId="0" applyFont="1" applyFill="1" applyBorder="1"/>
    <xf numFmtId="0" fontId="21" fillId="0" borderId="0" xfId="0" applyFont="1"/>
    <xf numFmtId="0" fontId="21" fillId="0" borderId="0" xfId="0" applyFont="1" applyBorder="1"/>
    <xf numFmtId="0" fontId="19" fillId="0" borderId="0" xfId="0" applyFont="1" applyBorder="1"/>
    <xf numFmtId="0" fontId="19" fillId="0" borderId="0" xfId="0" applyFont="1" applyAlignment="1">
      <alignment horizontal="center"/>
    </xf>
    <xf numFmtId="164" fontId="19" fillId="0" borderId="11" xfId="0" applyNumberFormat="1" applyFont="1" applyBorder="1"/>
    <xf numFmtId="0" fontId="19" fillId="0" borderId="11" xfId="0" applyFont="1" applyBorder="1"/>
    <xf numFmtId="0" fontId="19" fillId="0" borderId="12" xfId="0" applyFont="1" applyBorder="1" applyAlignment="1">
      <alignment horizontal="center"/>
    </xf>
    <xf numFmtId="164" fontId="20" fillId="0" borderId="0" xfId="0" applyNumberFormat="1" applyFont="1"/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0" xfId="0" applyFont="1" applyFill="1"/>
    <xf numFmtId="0" fontId="19" fillId="0" borderId="11" xfId="0" applyFont="1" applyFill="1" applyBorder="1"/>
    <xf numFmtId="164" fontId="19" fillId="0" borderId="11" xfId="0" applyNumberFormat="1" applyFont="1" applyFill="1" applyBorder="1"/>
    <xf numFmtId="164" fontId="19" fillId="0" borderId="0" xfId="0" applyNumberFormat="1" applyFont="1" applyFill="1"/>
    <xf numFmtId="0" fontId="19" fillId="0" borderId="0" xfId="0" applyFont="1" applyFill="1" applyBorder="1"/>
    <xf numFmtId="164" fontId="23" fillId="0" borderId="13" xfId="0" applyNumberFormat="1" applyFont="1" applyBorder="1"/>
    <xf numFmtId="0" fontId="23" fillId="0" borderId="13" xfId="0" applyFont="1" applyBorder="1"/>
    <xf numFmtId="164" fontId="19" fillId="0" borderId="13" xfId="0" applyNumberFormat="1" applyFont="1" applyBorder="1"/>
    <xf numFmtId="0" fontId="19" fillId="34" borderId="0" xfId="0" applyFont="1" applyFill="1" applyBorder="1"/>
    <xf numFmtId="0" fontId="20" fillId="0" borderId="0" xfId="0" applyFont="1"/>
    <xf numFmtId="164" fontId="19" fillId="0" borderId="0" xfId="42" applyNumberFormat="1" applyFont="1"/>
    <xf numFmtId="164" fontId="19" fillId="0" borderId="0" xfId="0" applyNumberFormat="1" applyFont="1" applyBorder="1"/>
    <xf numFmtId="0" fontId="19" fillId="0" borderId="13" xfId="0" applyFont="1" applyBorder="1"/>
    <xf numFmtId="164" fontId="20" fillId="0" borderId="13" xfId="0" applyNumberFormat="1" applyFont="1" applyBorder="1"/>
    <xf numFmtId="0" fontId="20" fillId="0" borderId="13" xfId="0" applyFont="1" applyBorder="1" applyAlignment="1">
      <alignment horizontal="center"/>
    </xf>
    <xf numFmtId="6" fontId="20" fillId="0" borderId="0" xfId="0" applyNumberFormat="1" applyFont="1"/>
    <xf numFmtId="4" fontId="20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1"/>
  <sheetViews>
    <sheetView tabSelected="1" topLeftCell="A28" zoomScale="19" zoomScaleNormal="19" workbookViewId="0">
      <selection activeCell="I5" sqref="I5"/>
    </sheetView>
  </sheetViews>
  <sheetFormatPr defaultRowHeight="15" x14ac:dyDescent="0.25"/>
  <cols>
    <col min="1" max="1" width="101.7109375" customWidth="1"/>
    <col min="2" max="2" width="53.7109375" customWidth="1"/>
    <col min="3" max="3" width="41.140625" customWidth="1"/>
    <col min="4" max="4" width="99.42578125" customWidth="1"/>
    <col min="5" max="5" width="58.42578125" customWidth="1"/>
    <col min="6" max="6" width="1.85546875" customWidth="1"/>
    <col min="7" max="7" width="55.85546875" customWidth="1"/>
    <col min="8" max="8" width="59" customWidth="1"/>
    <col min="9" max="9" width="58.28515625" customWidth="1"/>
    <col min="15" max="15" width="48.28515625" customWidth="1"/>
  </cols>
  <sheetData>
    <row r="1" spans="1:12" ht="61.5" x14ac:dyDescent="0.9">
      <c r="A1" s="1" t="s">
        <v>53</v>
      </c>
      <c r="B1" s="2"/>
      <c r="C1" s="2"/>
      <c r="D1" s="13" t="s">
        <v>39</v>
      </c>
      <c r="E1" s="13" t="s">
        <v>38</v>
      </c>
      <c r="F1" s="2"/>
      <c r="G1" s="13" t="s">
        <v>51</v>
      </c>
      <c r="H1" s="13" t="s">
        <v>54</v>
      </c>
      <c r="I1" s="2"/>
      <c r="J1" s="2"/>
      <c r="K1" s="2"/>
      <c r="L1" s="2"/>
    </row>
    <row r="2" spans="1:12" ht="61.5" x14ac:dyDescent="0.9">
      <c r="A2" s="2"/>
      <c r="B2" s="8" t="s">
        <v>42</v>
      </c>
      <c r="C2" s="2"/>
      <c r="D2" s="13">
        <v>2020</v>
      </c>
      <c r="E2" s="13">
        <v>2019</v>
      </c>
      <c r="F2" s="2"/>
      <c r="G2" s="13">
        <v>2020</v>
      </c>
      <c r="H2" s="13">
        <v>2021</v>
      </c>
      <c r="I2" s="2"/>
      <c r="J2" s="2"/>
      <c r="K2" s="2"/>
      <c r="L2" s="2"/>
    </row>
    <row r="3" spans="1:12" ht="62.25" thickBot="1" x14ac:dyDescent="0.95">
      <c r="A3" s="4" t="s">
        <v>0</v>
      </c>
      <c r="B3" s="11">
        <v>2019</v>
      </c>
      <c r="C3" s="10"/>
      <c r="D3" s="14" t="s">
        <v>40</v>
      </c>
      <c r="E3" s="14" t="s">
        <v>40</v>
      </c>
      <c r="F3" s="2"/>
      <c r="G3" s="29" t="s">
        <v>40</v>
      </c>
      <c r="H3" s="29" t="s">
        <v>40</v>
      </c>
      <c r="I3" s="2"/>
      <c r="J3" s="2"/>
      <c r="K3" s="2"/>
      <c r="L3" s="2"/>
    </row>
    <row r="4" spans="1:12" ht="62.25" thickTop="1" x14ac:dyDescent="0.9">
      <c r="A4" s="2" t="s">
        <v>1</v>
      </c>
      <c r="B4" s="3"/>
      <c r="C4" s="2"/>
      <c r="D4" s="3">
        <v>400</v>
      </c>
      <c r="E4" s="3">
        <v>437.75</v>
      </c>
      <c r="F4" s="2"/>
      <c r="G4" s="12"/>
      <c r="H4" s="3">
        <v>200</v>
      </c>
      <c r="I4" s="2"/>
      <c r="J4" s="2"/>
      <c r="K4" s="2"/>
      <c r="L4" s="2"/>
    </row>
    <row r="5" spans="1:12" ht="61.5" x14ac:dyDescent="0.9">
      <c r="A5" s="2" t="s">
        <v>36</v>
      </c>
      <c r="B5" s="3"/>
      <c r="C5" s="2"/>
      <c r="D5" s="3">
        <v>200</v>
      </c>
      <c r="E5" s="3">
        <v>338.45</v>
      </c>
      <c r="F5" s="2"/>
      <c r="G5" s="3">
        <v>170</v>
      </c>
      <c r="H5" s="3">
        <v>170</v>
      </c>
      <c r="I5" s="2"/>
      <c r="J5" s="2"/>
      <c r="K5" s="2"/>
      <c r="L5" s="2"/>
    </row>
    <row r="6" spans="1:12" ht="61.5" x14ac:dyDescent="0.9">
      <c r="A6" s="2" t="s">
        <v>2</v>
      </c>
      <c r="B6" s="3"/>
      <c r="C6" s="2"/>
      <c r="D6" s="3">
        <v>0</v>
      </c>
      <c r="E6" s="3">
        <v>80</v>
      </c>
      <c r="F6" s="2"/>
      <c r="G6" s="3"/>
      <c r="H6" s="3">
        <v>0</v>
      </c>
      <c r="I6" s="2"/>
      <c r="J6" s="2"/>
      <c r="K6" s="2"/>
      <c r="L6" s="2"/>
    </row>
    <row r="7" spans="1:12" ht="61.5" x14ac:dyDescent="0.9">
      <c r="A7" s="2" t="s">
        <v>3</v>
      </c>
      <c r="B7" s="3"/>
      <c r="C7" s="2"/>
      <c r="D7" s="3">
        <v>100</v>
      </c>
      <c r="E7" s="3">
        <v>71.739999999999995</v>
      </c>
      <c r="F7" s="2"/>
      <c r="G7" s="3"/>
      <c r="H7" s="3">
        <v>100</v>
      </c>
      <c r="I7" s="2"/>
      <c r="J7" s="2"/>
      <c r="K7" s="2"/>
      <c r="L7" s="2"/>
    </row>
    <row r="8" spans="1:12" ht="62.25" thickBot="1" x14ac:dyDescent="0.95">
      <c r="A8" s="15" t="s">
        <v>37</v>
      </c>
      <c r="B8" s="17"/>
      <c r="C8" s="16"/>
      <c r="D8" s="9">
        <v>100</v>
      </c>
      <c r="E8" s="22"/>
      <c r="F8" s="27"/>
      <c r="G8" s="28"/>
      <c r="H8" s="22">
        <v>100</v>
      </c>
      <c r="I8" s="2"/>
      <c r="J8" s="2"/>
      <c r="K8" s="2"/>
      <c r="L8" s="2"/>
    </row>
    <row r="9" spans="1:12" ht="62.25" thickTop="1" x14ac:dyDescent="0.9">
      <c r="A9" s="5" t="s">
        <v>4</v>
      </c>
      <c r="B9" s="3"/>
      <c r="C9" s="2"/>
      <c r="D9" s="3">
        <f>SUM(D4:D8)</f>
        <v>800</v>
      </c>
      <c r="E9" s="3">
        <f>SUM(E4:E8)</f>
        <v>927.94</v>
      </c>
      <c r="F9" s="2"/>
      <c r="G9" s="3">
        <f>SUM(G4:G8)</f>
        <v>170</v>
      </c>
      <c r="H9" s="3">
        <f>SUM(H4:H8)</f>
        <v>570</v>
      </c>
      <c r="I9" s="2"/>
      <c r="J9" s="2"/>
      <c r="K9" s="2"/>
      <c r="L9" s="2"/>
    </row>
    <row r="10" spans="1:12" ht="61.5" x14ac:dyDescent="0.9">
      <c r="A10" s="2"/>
      <c r="B10" s="3"/>
      <c r="C10" s="2"/>
      <c r="D10" s="3"/>
      <c r="E10" s="3"/>
      <c r="F10" s="2"/>
      <c r="G10" s="3"/>
      <c r="H10" s="3"/>
      <c r="I10" s="2"/>
      <c r="J10" s="2"/>
      <c r="K10" s="2"/>
      <c r="L10" s="2"/>
    </row>
    <row r="11" spans="1:12" ht="61.5" x14ac:dyDescent="0.9">
      <c r="A11" s="4" t="s">
        <v>5</v>
      </c>
      <c r="B11" s="3"/>
      <c r="C11" s="2"/>
      <c r="D11" s="3"/>
      <c r="E11" s="3"/>
      <c r="F11" s="2"/>
      <c r="G11" s="3"/>
      <c r="H11" s="3"/>
      <c r="I11" s="2"/>
      <c r="J11" s="2"/>
      <c r="K11" s="2"/>
      <c r="L11" s="2"/>
    </row>
    <row r="12" spans="1:12" ht="61.5" x14ac:dyDescent="0.9">
      <c r="A12" s="19" t="s">
        <v>45</v>
      </c>
      <c r="B12" s="3"/>
      <c r="C12" s="2"/>
      <c r="D12" s="3">
        <v>200</v>
      </c>
      <c r="E12" s="3">
        <v>485</v>
      </c>
      <c r="F12" s="2"/>
      <c r="G12" s="3">
        <v>200</v>
      </c>
      <c r="H12" s="3">
        <v>200</v>
      </c>
      <c r="I12" s="2"/>
      <c r="J12" s="2"/>
      <c r="K12" s="2"/>
      <c r="L12" s="2"/>
    </row>
    <row r="13" spans="1:12" ht="61.5" x14ac:dyDescent="0.9">
      <c r="A13" s="2" t="s">
        <v>6</v>
      </c>
      <c r="B13" s="3"/>
      <c r="C13" s="2"/>
      <c r="D13" s="3">
        <v>1000</v>
      </c>
      <c r="E13" s="3">
        <v>827.76</v>
      </c>
      <c r="F13" s="2"/>
      <c r="G13" s="3">
        <v>610</v>
      </c>
      <c r="H13" s="3">
        <v>0</v>
      </c>
      <c r="I13" s="2"/>
      <c r="J13" s="2"/>
      <c r="K13" s="2"/>
      <c r="L13" s="2"/>
    </row>
    <row r="14" spans="1:12" ht="62.25" thickBot="1" x14ac:dyDescent="0.95">
      <c r="A14" s="2" t="s">
        <v>7</v>
      </c>
      <c r="B14" s="9"/>
      <c r="C14" s="10"/>
      <c r="D14" s="9"/>
      <c r="E14" s="22"/>
      <c r="F14" s="27"/>
      <c r="G14" s="22"/>
      <c r="H14" s="22"/>
      <c r="I14" s="2"/>
      <c r="J14" s="2"/>
      <c r="K14" s="2"/>
      <c r="L14" s="2"/>
    </row>
    <row r="15" spans="1:12" ht="62.25" thickTop="1" x14ac:dyDescent="0.9">
      <c r="A15" s="6" t="s">
        <v>4</v>
      </c>
      <c r="B15" s="3"/>
      <c r="C15" s="2"/>
      <c r="D15" s="3">
        <f>SUM(D12:D14)</f>
        <v>1200</v>
      </c>
      <c r="E15" s="3">
        <f>SUM(E12:E14)</f>
        <v>1312.76</v>
      </c>
      <c r="F15" s="2"/>
      <c r="G15" s="3">
        <f>SUM(G12:G14)</f>
        <v>810</v>
      </c>
      <c r="H15" s="3">
        <f>SUM(H12:H14)</f>
        <v>200</v>
      </c>
      <c r="I15" s="2"/>
      <c r="J15" s="2"/>
      <c r="K15" s="2"/>
      <c r="L15" s="2"/>
    </row>
    <row r="16" spans="1:12" ht="61.5" x14ac:dyDescent="0.9">
      <c r="A16" s="2"/>
      <c r="B16" s="3"/>
      <c r="C16" s="2"/>
      <c r="D16" s="3"/>
      <c r="E16" s="3"/>
      <c r="F16" s="2"/>
      <c r="G16" s="3"/>
      <c r="H16" s="3"/>
      <c r="I16" s="2"/>
      <c r="J16" s="2"/>
      <c r="K16" s="2"/>
      <c r="L16" s="2"/>
    </row>
    <row r="17" spans="1:12" ht="61.5" x14ac:dyDescent="0.9">
      <c r="A17" s="4" t="s">
        <v>8</v>
      </c>
      <c r="B17" s="3"/>
      <c r="C17" s="2"/>
      <c r="D17" s="3"/>
      <c r="E17" s="3"/>
      <c r="F17" s="2"/>
      <c r="G17" s="3"/>
      <c r="H17" s="3"/>
      <c r="I17" s="2"/>
      <c r="J17" s="2"/>
      <c r="K17" s="2"/>
      <c r="L17" s="2"/>
    </row>
    <row r="18" spans="1:12" ht="61.5" x14ac:dyDescent="0.9">
      <c r="A18" s="23" t="s">
        <v>48</v>
      </c>
      <c r="B18" s="3"/>
      <c r="C18" s="2"/>
      <c r="D18" s="3">
        <v>950</v>
      </c>
      <c r="E18" s="3"/>
      <c r="F18" s="2"/>
      <c r="G18" s="3"/>
      <c r="H18" s="3">
        <v>950</v>
      </c>
      <c r="I18" s="2"/>
      <c r="J18" s="2"/>
      <c r="K18" s="2"/>
      <c r="L18" s="2"/>
    </row>
    <row r="19" spans="1:12" ht="61.5" x14ac:dyDescent="0.9">
      <c r="A19" s="19" t="s">
        <v>9</v>
      </c>
      <c r="B19" s="18"/>
      <c r="C19" s="2"/>
      <c r="D19" s="3">
        <v>35681.15</v>
      </c>
      <c r="E19" s="3">
        <v>34981.519999999997</v>
      </c>
      <c r="F19" s="2"/>
      <c r="G19" s="3">
        <v>35681.040000000001</v>
      </c>
      <c r="H19" s="3">
        <v>36394.769999999997</v>
      </c>
      <c r="I19" s="2"/>
      <c r="J19" s="2"/>
      <c r="K19" s="2"/>
      <c r="L19" s="2"/>
    </row>
    <row r="20" spans="1:12" ht="61.5" x14ac:dyDescent="0.9">
      <c r="A20" s="7" t="s">
        <v>10</v>
      </c>
      <c r="B20" s="3"/>
      <c r="C20" s="2"/>
      <c r="D20" s="3">
        <v>2140.86</v>
      </c>
      <c r="E20" s="3">
        <v>2084.88</v>
      </c>
      <c r="F20" s="2"/>
      <c r="G20" s="3">
        <v>2084.9</v>
      </c>
      <c r="H20" s="3">
        <v>2183.6799999999998</v>
      </c>
      <c r="I20" s="2"/>
      <c r="J20" s="2"/>
      <c r="K20" s="2"/>
      <c r="L20" s="2"/>
    </row>
    <row r="21" spans="1:12" ht="61.5" x14ac:dyDescent="0.9">
      <c r="A21" s="15" t="s">
        <v>41</v>
      </c>
      <c r="B21" s="18"/>
      <c r="C21" s="2"/>
      <c r="D21" s="3">
        <v>12500</v>
      </c>
      <c r="E21" s="3">
        <v>12013.83</v>
      </c>
      <c r="F21" s="2"/>
      <c r="G21" s="3">
        <v>15481</v>
      </c>
      <c r="H21" s="3">
        <v>15500</v>
      </c>
      <c r="I21" s="2"/>
      <c r="J21" s="2"/>
      <c r="K21" s="2"/>
      <c r="L21" s="2"/>
    </row>
    <row r="22" spans="1:12" ht="61.5" x14ac:dyDescent="0.9">
      <c r="A22" s="2" t="s">
        <v>11</v>
      </c>
      <c r="B22" s="3"/>
      <c r="C22" s="2"/>
      <c r="D22" s="3">
        <v>100</v>
      </c>
      <c r="E22" s="3">
        <v>99.6</v>
      </c>
      <c r="F22" s="2"/>
      <c r="G22" s="3">
        <v>105</v>
      </c>
      <c r="H22" s="3">
        <v>105</v>
      </c>
      <c r="I22" s="2"/>
      <c r="J22" s="2"/>
      <c r="K22" s="2"/>
      <c r="L22" s="2"/>
    </row>
    <row r="23" spans="1:12" ht="62.25" thickBot="1" x14ac:dyDescent="0.95">
      <c r="A23" s="15" t="s">
        <v>12</v>
      </c>
      <c r="B23" s="17"/>
      <c r="C23" s="10"/>
      <c r="D23" s="9">
        <v>1000</v>
      </c>
      <c r="E23" s="9">
        <v>251.72</v>
      </c>
      <c r="F23" s="2"/>
      <c r="G23" s="22" t="s">
        <v>52</v>
      </c>
      <c r="H23" s="22">
        <v>300</v>
      </c>
      <c r="I23" s="2"/>
      <c r="J23" s="2"/>
      <c r="K23" s="2"/>
      <c r="L23" s="2"/>
    </row>
    <row r="24" spans="1:12" ht="62.25" thickTop="1" x14ac:dyDescent="0.9">
      <c r="A24" s="5" t="s">
        <v>13</v>
      </c>
      <c r="B24" s="3"/>
      <c r="C24" s="2"/>
      <c r="D24" s="3">
        <f>SUM(D18:D23)</f>
        <v>52372.01</v>
      </c>
      <c r="E24" s="3">
        <f>SUM(E19:E23)</f>
        <v>49431.549999999996</v>
      </c>
      <c r="F24" s="2"/>
      <c r="G24" s="3">
        <f>SUM(G19:G23)</f>
        <v>53351.94</v>
      </c>
      <c r="H24" s="3">
        <f>SUM(H18:H23)</f>
        <v>55433.45</v>
      </c>
      <c r="I24" s="2"/>
      <c r="J24" s="2"/>
      <c r="K24" s="2"/>
      <c r="L24" s="2"/>
    </row>
    <row r="25" spans="1:12" ht="61.5" x14ac:dyDescent="0.9">
      <c r="A25" s="2"/>
      <c r="B25" s="3"/>
      <c r="C25" s="2"/>
      <c r="D25" s="3"/>
      <c r="E25" s="3"/>
      <c r="F25" s="2"/>
      <c r="G25" s="3"/>
      <c r="H25" s="3"/>
      <c r="I25" s="2"/>
      <c r="J25" s="2"/>
      <c r="K25" s="2"/>
      <c r="L25" s="2"/>
    </row>
    <row r="26" spans="1:12" ht="61.5" x14ac:dyDescent="0.9">
      <c r="A26" s="4" t="s">
        <v>14</v>
      </c>
      <c r="B26" s="3"/>
      <c r="C26" s="2"/>
      <c r="D26" s="3"/>
      <c r="E26" s="3"/>
      <c r="F26" s="2"/>
      <c r="G26" s="3"/>
      <c r="H26" s="3"/>
      <c r="I26" s="2"/>
      <c r="J26" s="2"/>
      <c r="K26" s="2"/>
      <c r="L26" s="2"/>
    </row>
    <row r="27" spans="1:12" ht="61.5" x14ac:dyDescent="0.9">
      <c r="A27" s="2" t="s">
        <v>49</v>
      </c>
      <c r="B27" s="3"/>
      <c r="C27" s="2"/>
      <c r="D27" s="3">
        <v>800</v>
      </c>
      <c r="E27" s="3">
        <v>660</v>
      </c>
      <c r="F27" s="2"/>
      <c r="G27" s="3">
        <v>440</v>
      </c>
      <c r="H27" s="3">
        <v>800</v>
      </c>
      <c r="I27" s="2"/>
      <c r="J27" s="2"/>
      <c r="K27" s="2"/>
      <c r="L27" s="2"/>
    </row>
    <row r="28" spans="1:12" ht="62.25" thickBot="1" x14ac:dyDescent="0.95">
      <c r="A28" s="2" t="s">
        <v>50</v>
      </c>
      <c r="B28" s="20"/>
      <c r="C28" s="21"/>
      <c r="D28" s="22">
        <v>5500</v>
      </c>
      <c r="E28" s="22">
        <v>5473.8</v>
      </c>
      <c r="F28" s="2"/>
      <c r="G28" s="22">
        <v>4691.07</v>
      </c>
      <c r="H28" s="22">
        <v>5500</v>
      </c>
      <c r="I28" s="2"/>
      <c r="J28" s="2"/>
      <c r="K28" s="2"/>
      <c r="L28" s="2"/>
    </row>
    <row r="29" spans="1:12" ht="61.5" x14ac:dyDescent="0.9">
      <c r="A29" s="5" t="s">
        <v>4</v>
      </c>
      <c r="B29" s="3"/>
      <c r="C29" s="2"/>
      <c r="D29" s="3">
        <f>SUM(D27:D28)</f>
        <v>6300</v>
      </c>
      <c r="E29" s="3">
        <f>SUM(E27:E28)</f>
        <v>6133.8</v>
      </c>
      <c r="F29" s="2"/>
      <c r="G29" s="26">
        <f>SUM(G27:G28)</f>
        <v>5131.07</v>
      </c>
      <c r="H29" s="3">
        <f>SUM(H27:H28)</f>
        <v>6300</v>
      </c>
      <c r="I29" s="2"/>
      <c r="J29" s="2"/>
      <c r="K29" s="2"/>
      <c r="L29" s="2"/>
    </row>
    <row r="30" spans="1:12" ht="61.5" x14ac:dyDescent="0.9">
      <c r="A30" s="2"/>
      <c r="B30" s="3"/>
      <c r="C30" s="2"/>
      <c r="D30" s="3"/>
      <c r="E30" s="3"/>
      <c r="F30" s="2"/>
      <c r="G30" s="26"/>
      <c r="H30" s="3"/>
      <c r="I30" s="2"/>
      <c r="J30" s="2"/>
      <c r="K30" s="2"/>
      <c r="L30" s="2"/>
    </row>
    <row r="31" spans="1:12" ht="61.5" x14ac:dyDescent="0.9">
      <c r="A31" s="4" t="s">
        <v>15</v>
      </c>
      <c r="B31" s="3"/>
      <c r="C31" s="2"/>
      <c r="D31" s="3"/>
      <c r="E31" s="3"/>
      <c r="F31" s="2"/>
      <c r="G31" s="3"/>
      <c r="H31" s="3"/>
      <c r="I31" s="2"/>
      <c r="J31" s="2"/>
      <c r="K31" s="2"/>
      <c r="L31" s="2"/>
    </row>
    <row r="32" spans="1:12" ht="61.5" x14ac:dyDescent="0.9">
      <c r="A32" s="2" t="s">
        <v>16</v>
      </c>
      <c r="C32" s="2"/>
      <c r="D32" s="3">
        <v>3800</v>
      </c>
      <c r="E32" s="3">
        <v>3873.25</v>
      </c>
      <c r="F32" s="2"/>
      <c r="G32" s="3">
        <v>3360.96</v>
      </c>
      <c r="H32" s="3">
        <v>3500</v>
      </c>
      <c r="I32" s="2"/>
      <c r="J32" s="2"/>
      <c r="K32" s="2"/>
      <c r="L32" s="2"/>
    </row>
    <row r="33" spans="1:12" ht="61.5" x14ac:dyDescent="0.9">
      <c r="A33" s="2" t="s">
        <v>17</v>
      </c>
      <c r="B33" s="3"/>
      <c r="C33" s="2"/>
      <c r="D33" s="3">
        <v>300</v>
      </c>
      <c r="E33" s="3">
        <v>311.33999999999997</v>
      </c>
      <c r="F33" s="2"/>
      <c r="G33" s="3">
        <v>253.46</v>
      </c>
      <c r="H33" s="3">
        <v>300</v>
      </c>
      <c r="I33" s="2"/>
      <c r="J33" s="2"/>
      <c r="K33" s="2"/>
      <c r="L33" s="2"/>
    </row>
    <row r="34" spans="1:12" ht="61.5" x14ac:dyDescent="0.9">
      <c r="A34" s="15" t="s">
        <v>18</v>
      </c>
      <c r="B34" s="18"/>
      <c r="C34" s="2"/>
      <c r="D34" s="3">
        <v>1200</v>
      </c>
      <c r="E34" s="3">
        <v>1209.99</v>
      </c>
      <c r="F34" s="2"/>
      <c r="G34" s="3">
        <v>1544.44</v>
      </c>
      <c r="H34" s="3">
        <v>1200</v>
      </c>
      <c r="I34" s="2"/>
      <c r="J34" s="2"/>
      <c r="K34" s="2"/>
      <c r="L34" s="2"/>
    </row>
    <row r="35" spans="1:12" ht="61.5" x14ac:dyDescent="0.9">
      <c r="A35" s="2" t="s">
        <v>19</v>
      </c>
      <c r="B35" s="3"/>
      <c r="C35" s="2"/>
      <c r="D35" s="3">
        <v>3000</v>
      </c>
      <c r="E35" s="3">
        <v>11661.96</v>
      </c>
      <c r="F35" s="2"/>
      <c r="G35" s="3">
        <v>490.01</v>
      </c>
      <c r="H35" s="3">
        <v>2000</v>
      </c>
      <c r="I35" s="2"/>
      <c r="J35" s="2"/>
      <c r="K35" s="2"/>
      <c r="L35" s="2"/>
    </row>
    <row r="36" spans="1:12" ht="61.5" x14ac:dyDescent="0.9">
      <c r="A36" s="2" t="s">
        <v>20</v>
      </c>
      <c r="B36" s="3"/>
      <c r="C36" s="2"/>
      <c r="D36" s="3">
        <v>9560</v>
      </c>
      <c r="E36" s="3">
        <v>10661.09</v>
      </c>
      <c r="F36" s="2"/>
      <c r="G36" s="3">
        <v>9552.02</v>
      </c>
      <c r="H36" s="3">
        <v>9560</v>
      </c>
      <c r="I36" s="2"/>
      <c r="J36" s="2"/>
      <c r="K36" s="2"/>
      <c r="L36" s="2"/>
    </row>
    <row r="37" spans="1:12" ht="62.25" thickBot="1" x14ac:dyDescent="0.95">
      <c r="A37" s="15" t="s">
        <v>21</v>
      </c>
      <c r="B37" s="3"/>
      <c r="C37" s="10"/>
      <c r="D37" s="9"/>
      <c r="E37" s="9"/>
      <c r="F37" s="2"/>
      <c r="G37" s="22"/>
      <c r="H37" s="22"/>
      <c r="I37" s="2"/>
      <c r="J37" s="2"/>
      <c r="K37" s="2"/>
      <c r="L37" s="2"/>
    </row>
    <row r="38" spans="1:12" ht="62.25" thickTop="1" x14ac:dyDescent="0.9">
      <c r="A38" s="5" t="s">
        <v>13</v>
      </c>
      <c r="B38" s="3"/>
      <c r="C38" s="2"/>
      <c r="D38" s="3">
        <f>SUM(D32:D37)</f>
        <v>17860</v>
      </c>
      <c r="E38" s="3">
        <f>SUM(E32:E37)</f>
        <v>27717.63</v>
      </c>
      <c r="F38" s="2"/>
      <c r="G38" s="3">
        <f>SUM(G32:G37)</f>
        <v>15200.890000000001</v>
      </c>
      <c r="H38" s="3">
        <f>SUM(H32:H37)</f>
        <v>16560</v>
      </c>
      <c r="I38" s="2"/>
      <c r="J38" s="2"/>
      <c r="K38" s="2"/>
      <c r="L38" s="2"/>
    </row>
    <row r="39" spans="1:12" ht="61.5" x14ac:dyDescent="0.9">
      <c r="A39" s="2"/>
      <c r="B39" s="3"/>
      <c r="C39" s="2"/>
      <c r="D39" s="3"/>
      <c r="E39" s="3"/>
      <c r="F39" s="2"/>
      <c r="G39" s="3"/>
      <c r="H39" s="3"/>
      <c r="I39" s="2"/>
      <c r="J39" s="2"/>
      <c r="K39" s="2"/>
      <c r="L39" s="2"/>
    </row>
    <row r="40" spans="1:12" ht="61.5" x14ac:dyDescent="0.9">
      <c r="A40" s="4" t="s">
        <v>22</v>
      </c>
      <c r="B40" s="3"/>
      <c r="C40" s="2"/>
      <c r="D40" s="3"/>
      <c r="E40" s="3"/>
      <c r="F40" s="2"/>
      <c r="G40" s="3"/>
      <c r="H40" s="3"/>
      <c r="I40" s="2"/>
      <c r="J40" s="2"/>
      <c r="K40" s="2"/>
      <c r="L40" s="2"/>
    </row>
    <row r="41" spans="1:12" ht="61.5" x14ac:dyDescent="0.9">
      <c r="A41" s="2" t="s">
        <v>23</v>
      </c>
      <c r="B41" s="3"/>
      <c r="C41" s="2"/>
      <c r="D41" s="3">
        <v>1700</v>
      </c>
      <c r="E41" s="3">
        <v>1679.96</v>
      </c>
      <c r="F41" s="2"/>
      <c r="G41" s="3">
        <v>2238.8200000000002</v>
      </c>
      <c r="H41" s="3">
        <v>2200</v>
      </c>
      <c r="I41" s="3"/>
      <c r="J41" s="2"/>
      <c r="K41" s="2"/>
      <c r="L41" s="2"/>
    </row>
    <row r="42" spans="1:12" ht="61.5" x14ac:dyDescent="0.9">
      <c r="A42" s="2" t="s">
        <v>17</v>
      </c>
      <c r="B42" s="3"/>
      <c r="C42" s="2"/>
      <c r="D42" s="3">
        <v>800</v>
      </c>
      <c r="E42" s="3">
        <v>720.14</v>
      </c>
      <c r="F42" s="2"/>
      <c r="G42" s="3">
        <v>859.72</v>
      </c>
      <c r="H42" s="3">
        <v>860</v>
      </c>
      <c r="I42" s="3"/>
      <c r="J42" s="2"/>
      <c r="K42" s="2"/>
      <c r="L42" s="2"/>
    </row>
    <row r="43" spans="1:12" ht="61.5" x14ac:dyDescent="0.9">
      <c r="A43" s="2" t="s">
        <v>24</v>
      </c>
      <c r="B43" s="3"/>
      <c r="C43" s="2"/>
      <c r="D43" s="3">
        <v>1950</v>
      </c>
      <c r="E43" s="3">
        <v>1974.54</v>
      </c>
      <c r="F43" s="2"/>
      <c r="G43" s="3">
        <v>2252.4299999999998</v>
      </c>
      <c r="H43" s="3">
        <v>1950</v>
      </c>
      <c r="I43" s="3"/>
      <c r="J43" s="2"/>
      <c r="K43" s="2"/>
      <c r="L43" s="2"/>
    </row>
    <row r="44" spans="1:12" ht="62.25" thickBot="1" x14ac:dyDescent="0.95">
      <c r="A44" s="2" t="s">
        <v>25</v>
      </c>
      <c r="B44" s="9"/>
      <c r="C44" s="10"/>
      <c r="D44" s="9">
        <v>3000</v>
      </c>
      <c r="E44" s="9">
        <v>3534.62</v>
      </c>
      <c r="F44" s="2"/>
      <c r="G44" s="22">
        <v>1890.33</v>
      </c>
      <c r="H44" s="22">
        <v>1000</v>
      </c>
      <c r="I44" s="3"/>
      <c r="J44" s="2"/>
      <c r="K44" s="2"/>
      <c r="L44" s="2"/>
    </row>
    <row r="45" spans="1:12" ht="62.25" thickTop="1" x14ac:dyDescent="0.9">
      <c r="A45" s="5" t="s">
        <v>13</v>
      </c>
      <c r="B45" s="3"/>
      <c r="C45" s="2"/>
      <c r="D45" s="3">
        <f>SUM(D41:D44)</f>
        <v>7450</v>
      </c>
      <c r="E45" s="3">
        <f>SUM(E41:E44)</f>
        <v>7909.2599999999993</v>
      </c>
      <c r="F45" s="2"/>
      <c r="G45" s="3">
        <f>SUM(G41:G44)</f>
        <v>7241.2999999999993</v>
      </c>
      <c r="H45" s="3">
        <f>SUM(H41:H44)</f>
        <v>6010</v>
      </c>
      <c r="I45" s="3"/>
      <c r="J45" s="2"/>
      <c r="K45" s="2"/>
      <c r="L45" s="2"/>
    </row>
    <row r="46" spans="1:12" ht="61.5" x14ac:dyDescent="0.9">
      <c r="A46" s="2"/>
      <c r="B46" s="3"/>
      <c r="C46" s="2"/>
      <c r="D46" s="3"/>
      <c r="E46" s="3"/>
      <c r="F46" s="2"/>
      <c r="G46" s="3"/>
      <c r="H46" s="3"/>
      <c r="I46" s="2"/>
      <c r="J46" s="2"/>
      <c r="K46" s="2"/>
      <c r="L46" s="2"/>
    </row>
    <row r="47" spans="1:12" ht="61.5" x14ac:dyDescent="0.9">
      <c r="A47" s="4" t="s">
        <v>26</v>
      </c>
      <c r="B47" s="3"/>
      <c r="C47" s="2"/>
      <c r="D47" s="3"/>
      <c r="E47" s="3"/>
      <c r="F47" s="2"/>
      <c r="G47" s="3"/>
      <c r="H47" s="3"/>
      <c r="I47" s="2"/>
      <c r="J47" s="2"/>
      <c r="K47" s="2"/>
      <c r="L47" s="2"/>
    </row>
    <row r="48" spans="1:12" ht="61.5" x14ac:dyDescent="0.9">
      <c r="A48" s="19" t="s">
        <v>43</v>
      </c>
      <c r="B48" s="3"/>
      <c r="C48" s="2"/>
      <c r="D48" s="3">
        <v>300</v>
      </c>
      <c r="E48" s="3">
        <v>273.99</v>
      </c>
      <c r="F48" s="2"/>
      <c r="G48" s="3"/>
      <c r="H48" s="3">
        <v>300</v>
      </c>
      <c r="I48" s="2"/>
      <c r="J48" s="2"/>
      <c r="K48" s="2"/>
      <c r="L48" s="2"/>
    </row>
    <row r="49" spans="1:27" ht="61.5" x14ac:dyDescent="0.9">
      <c r="A49" s="15" t="s">
        <v>27</v>
      </c>
      <c r="B49" s="18"/>
      <c r="C49" s="2"/>
      <c r="D49" s="3">
        <v>1000</v>
      </c>
      <c r="E49" s="3">
        <v>1039.32</v>
      </c>
      <c r="F49" s="2"/>
      <c r="G49" s="3">
        <v>5320.85</v>
      </c>
      <c r="H49" s="3">
        <v>5000</v>
      </c>
      <c r="I49" s="2"/>
      <c r="J49" s="2"/>
      <c r="K49" s="2"/>
      <c r="L49" s="2"/>
    </row>
    <row r="50" spans="1:27" ht="61.5" x14ac:dyDescent="0.9">
      <c r="A50" s="2" t="s">
        <v>28</v>
      </c>
      <c r="B50" s="3"/>
      <c r="C50" s="2"/>
      <c r="D50" s="3">
        <v>0</v>
      </c>
      <c r="E50" s="3"/>
      <c r="F50" s="2"/>
      <c r="G50" s="3"/>
      <c r="H50" s="3"/>
      <c r="I50" s="2"/>
      <c r="J50" s="2"/>
      <c r="K50" s="2"/>
      <c r="L50" s="2"/>
      <c r="AA50" t="s">
        <v>55</v>
      </c>
    </row>
    <row r="51" spans="1:27" ht="61.5" x14ac:dyDescent="0.9">
      <c r="A51" s="2" t="s">
        <v>29</v>
      </c>
      <c r="B51" s="3"/>
      <c r="C51" s="2"/>
      <c r="D51" s="3">
        <v>250</v>
      </c>
      <c r="E51" s="3">
        <v>245.84</v>
      </c>
      <c r="F51" s="2"/>
      <c r="G51" s="3">
        <v>242.74</v>
      </c>
      <c r="H51" s="3">
        <v>250</v>
      </c>
      <c r="I51" s="2"/>
      <c r="J51" s="2"/>
      <c r="K51" s="2"/>
      <c r="L51" s="2"/>
    </row>
    <row r="52" spans="1:27" ht="61.5" x14ac:dyDescent="0.9">
      <c r="A52" s="2" t="s">
        <v>30</v>
      </c>
      <c r="B52" s="3"/>
      <c r="C52" s="2"/>
      <c r="D52" s="3">
        <v>400</v>
      </c>
      <c r="E52" s="3">
        <v>388.75</v>
      </c>
      <c r="F52" s="2"/>
      <c r="G52" s="3">
        <v>766.51</v>
      </c>
      <c r="H52" s="3">
        <v>780</v>
      </c>
      <c r="I52" s="2"/>
      <c r="J52" s="2"/>
      <c r="K52" s="2"/>
      <c r="L52" s="2"/>
    </row>
    <row r="53" spans="1:27" ht="61.5" x14ac:dyDescent="0.9">
      <c r="A53" s="2" t="s">
        <v>46</v>
      </c>
      <c r="B53" s="3"/>
      <c r="C53" s="2"/>
      <c r="D53" s="3">
        <v>160</v>
      </c>
      <c r="E53" s="3">
        <v>163</v>
      </c>
      <c r="F53" s="2"/>
      <c r="G53" s="3">
        <v>240</v>
      </c>
      <c r="H53" s="3">
        <v>250</v>
      </c>
      <c r="I53" s="2"/>
      <c r="J53" s="2"/>
      <c r="K53" s="2"/>
      <c r="L53" s="2"/>
    </row>
    <row r="54" spans="1:27" ht="61.5" x14ac:dyDescent="0.9">
      <c r="A54" s="2" t="s">
        <v>31</v>
      </c>
      <c r="B54" s="3"/>
      <c r="C54" s="2"/>
      <c r="D54" s="3">
        <v>500</v>
      </c>
      <c r="E54" s="3">
        <v>491.25</v>
      </c>
      <c r="F54" s="2"/>
      <c r="G54" s="25"/>
      <c r="H54" s="3">
        <v>500</v>
      </c>
      <c r="I54" s="2"/>
      <c r="J54" s="2"/>
      <c r="K54" s="2"/>
      <c r="L54" s="2"/>
    </row>
    <row r="55" spans="1:27" ht="61.5" x14ac:dyDescent="0.9">
      <c r="A55" s="2" t="s">
        <v>32</v>
      </c>
      <c r="B55" s="3"/>
      <c r="C55" s="2"/>
      <c r="D55" s="3">
        <v>500</v>
      </c>
      <c r="E55" s="3">
        <v>425</v>
      </c>
      <c r="F55" s="2"/>
      <c r="G55" s="3"/>
      <c r="H55" s="3">
        <v>500</v>
      </c>
      <c r="I55" s="2"/>
      <c r="J55" s="2"/>
      <c r="K55" s="2"/>
      <c r="L55" s="2"/>
    </row>
    <row r="56" spans="1:27" ht="61.5" x14ac:dyDescent="0.9">
      <c r="A56" s="2" t="s">
        <v>44</v>
      </c>
      <c r="B56" s="3"/>
      <c r="C56" s="2"/>
      <c r="D56" s="3">
        <v>5000</v>
      </c>
      <c r="E56" s="3">
        <v>3920.76</v>
      </c>
      <c r="F56" s="2"/>
      <c r="G56" s="3"/>
      <c r="H56" s="3"/>
      <c r="I56" s="2"/>
      <c r="J56" s="2"/>
      <c r="K56" s="2"/>
      <c r="L56" s="2"/>
    </row>
    <row r="57" spans="1:27" ht="61.5" x14ac:dyDescent="0.9">
      <c r="A57" s="2" t="s">
        <v>47</v>
      </c>
      <c r="B57" s="3"/>
      <c r="C57" s="2"/>
      <c r="D57" s="3">
        <v>0</v>
      </c>
      <c r="E57" s="3">
        <v>156.6</v>
      </c>
      <c r="F57" s="2"/>
      <c r="G57" s="3"/>
      <c r="H57" s="3"/>
      <c r="I57" s="2"/>
      <c r="J57" s="2"/>
      <c r="K57" s="2"/>
      <c r="L57" s="2"/>
    </row>
    <row r="58" spans="1:27" ht="62.25" thickBot="1" x14ac:dyDescent="0.95">
      <c r="A58" s="2" t="s">
        <v>33</v>
      </c>
      <c r="B58" s="9"/>
      <c r="C58" s="10"/>
      <c r="D58" s="9">
        <v>5250</v>
      </c>
      <c r="E58" s="22">
        <v>5216</v>
      </c>
      <c r="F58" s="2"/>
      <c r="G58" s="22">
        <v>4457</v>
      </c>
      <c r="H58" s="22">
        <v>4500</v>
      </c>
      <c r="I58" s="2"/>
      <c r="J58" s="2"/>
      <c r="K58" s="2"/>
      <c r="L58" s="2"/>
    </row>
    <row r="59" spans="1:27" ht="62.25" thickTop="1" x14ac:dyDescent="0.9">
      <c r="A59" s="5" t="s">
        <v>13</v>
      </c>
      <c r="B59" s="3"/>
      <c r="C59" s="2"/>
      <c r="D59" s="3">
        <f>SUM(D48:D58)</f>
        <v>13360</v>
      </c>
      <c r="E59" s="3">
        <f>SUM(E48:E58)</f>
        <v>12320.51</v>
      </c>
      <c r="F59" s="2"/>
      <c r="G59" s="3">
        <f>SUM(G48:G58)</f>
        <v>11027.1</v>
      </c>
      <c r="H59" s="3">
        <f>SUM(H48:H58)</f>
        <v>12080</v>
      </c>
      <c r="I59" s="3">
        <v>97153.45</v>
      </c>
      <c r="J59" s="2"/>
      <c r="K59" s="2"/>
      <c r="L59" s="2"/>
    </row>
    <row r="60" spans="1:27" ht="61.5" x14ac:dyDescent="0.9">
      <c r="A60" s="2"/>
      <c r="B60" s="3"/>
      <c r="C60" s="2"/>
      <c r="D60" s="3"/>
      <c r="E60" s="3"/>
      <c r="F60" s="2"/>
      <c r="G60" s="3"/>
      <c r="H60" s="3"/>
      <c r="I60" s="2"/>
      <c r="J60" s="2"/>
      <c r="K60" s="2"/>
      <c r="L60" s="2"/>
    </row>
    <row r="61" spans="1:27" ht="61.5" x14ac:dyDescent="0.9">
      <c r="A61" s="4" t="s">
        <v>34</v>
      </c>
      <c r="B61" s="3"/>
      <c r="C61" s="2"/>
      <c r="D61" s="3"/>
      <c r="E61" s="3"/>
      <c r="F61" s="2"/>
      <c r="G61" s="3"/>
      <c r="H61" s="3"/>
      <c r="I61" s="2"/>
      <c r="J61" s="2"/>
      <c r="K61" s="2"/>
      <c r="L61" s="2"/>
    </row>
    <row r="62" spans="1:27" ht="61.5" x14ac:dyDescent="0.9">
      <c r="A62" s="2" t="s">
        <v>35</v>
      </c>
      <c r="B62" s="3"/>
      <c r="C62" s="2"/>
      <c r="D62" s="3">
        <v>9934</v>
      </c>
      <c r="E62" s="3">
        <v>9743.77</v>
      </c>
      <c r="F62" s="2"/>
      <c r="G62" s="3">
        <v>9023.77</v>
      </c>
      <c r="H62" s="3">
        <v>9715</v>
      </c>
      <c r="I62" s="2"/>
      <c r="J62" s="2"/>
      <c r="K62" s="2"/>
      <c r="L62" s="2"/>
    </row>
    <row r="63" spans="1:27" ht="61.5" x14ac:dyDescent="0.9">
      <c r="A63" s="2"/>
      <c r="B63" s="3"/>
      <c r="C63" s="2"/>
      <c r="D63" s="3"/>
      <c r="E63" s="3"/>
      <c r="F63" s="2"/>
      <c r="G63" s="3"/>
      <c r="H63" s="3"/>
      <c r="I63" s="2"/>
      <c r="J63" s="2"/>
      <c r="K63" s="2"/>
      <c r="L63" s="2"/>
    </row>
    <row r="64" spans="1:27" ht="61.5" x14ac:dyDescent="0.9">
      <c r="A64" s="2"/>
      <c r="B64" s="3"/>
      <c r="C64" s="2"/>
      <c r="D64" s="3"/>
      <c r="E64" s="3"/>
      <c r="F64" s="2"/>
      <c r="G64" s="3"/>
      <c r="H64" s="3"/>
      <c r="I64" s="2"/>
      <c r="J64" s="2"/>
      <c r="K64" s="2"/>
      <c r="L64" s="2"/>
    </row>
    <row r="65" spans="1:15" ht="61.5" x14ac:dyDescent="0.9">
      <c r="A65" s="4" t="s">
        <v>13</v>
      </c>
      <c r="B65" s="3"/>
      <c r="C65" s="2"/>
      <c r="D65" s="12"/>
      <c r="E65" s="12"/>
      <c r="F65" s="2"/>
      <c r="G65" s="3"/>
      <c r="H65" s="3"/>
      <c r="I65" s="2"/>
      <c r="J65" s="2"/>
      <c r="K65" s="2"/>
      <c r="L65" s="2"/>
      <c r="O65" s="2"/>
    </row>
    <row r="66" spans="1:15" ht="61.5" x14ac:dyDescent="0.9">
      <c r="A66" s="2"/>
      <c r="B66" s="30"/>
      <c r="C66" s="24"/>
      <c r="D66" s="12">
        <v>109276.01</v>
      </c>
      <c r="E66" s="31">
        <v>115497.22</v>
      </c>
      <c r="F66" s="24"/>
      <c r="G66" s="12">
        <v>101956.07</v>
      </c>
      <c r="H66" s="12">
        <v>106868.45</v>
      </c>
      <c r="I66" s="24"/>
      <c r="J66" s="2"/>
      <c r="K66" s="2"/>
      <c r="L66" s="2"/>
      <c r="M66" s="2"/>
      <c r="N66" s="2"/>
      <c r="O66" s="2"/>
    </row>
    <row r="67" spans="1:15" ht="61.5" x14ac:dyDescent="0.9">
      <c r="A67" s="2"/>
      <c r="B67" s="2"/>
      <c r="C67" s="2"/>
      <c r="D67" s="2"/>
      <c r="E67" s="2"/>
      <c r="F67" s="2"/>
      <c r="G67" s="3"/>
      <c r="H67" s="3"/>
      <c r="I67" s="2"/>
      <c r="J67" s="2"/>
      <c r="K67" s="2"/>
      <c r="L67" s="2"/>
      <c r="M67" s="2"/>
      <c r="N67" s="2"/>
      <c r="O67" s="2"/>
    </row>
    <row r="68" spans="1:15" ht="61.5" x14ac:dyDescent="0.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5" ht="61.5" x14ac:dyDescent="0.9">
      <c r="A69" s="2"/>
      <c r="B69" s="2"/>
      <c r="C69" s="2"/>
      <c r="D69" s="2"/>
      <c r="E69" s="2"/>
      <c r="F69" s="2"/>
      <c r="G69" s="2"/>
    </row>
    <row r="70" spans="1:15" ht="61.5" x14ac:dyDescent="0.9">
      <c r="A70" s="2"/>
      <c r="B70" s="2"/>
      <c r="C70" s="2"/>
      <c r="D70" s="2"/>
      <c r="E70" s="2"/>
    </row>
    <row r="71" spans="1:15" ht="61.5" x14ac:dyDescent="0.9">
      <c r="A71" s="2"/>
      <c r="B71" s="2"/>
      <c r="C71" s="2"/>
      <c r="D71" s="2"/>
      <c r="E71" s="2"/>
    </row>
  </sheetData>
  <pageMargins left="0.75" right="0.75" top="1" bottom="1" header="0.5" footer="0.5"/>
  <pageSetup scale="1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Proposed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Michael Zagrodnik</cp:lastModifiedBy>
  <cp:lastPrinted>2021-01-07T23:54:52Z</cp:lastPrinted>
  <dcterms:created xsi:type="dcterms:W3CDTF">2018-01-20T04:40:05Z</dcterms:created>
  <dcterms:modified xsi:type="dcterms:W3CDTF">2021-01-11T03:22:17Z</dcterms:modified>
</cp:coreProperties>
</file>